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<sst xmlns="http://schemas.openxmlformats.org/spreadsheetml/2006/main" count="12" uniqueCount="12">
  <si>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Moving Coil Input Termination Resistor Calculator</t>
  </si>
  <si>
    <t>Bias Resistor Ω</t>
  </si>
  <si>
    <t>Desired Term</t>
  </si>
  <si>
    <t>E96 Value</t>
  </si>
  <si>
    <t>Calculated</t>
  </si>
  <si>
    <t>Open</t>
  </si>
  <si>
    <t>∞</t>
  </si>
  <si>
    <t>Mouser PN 603-MFR-25FBF52-Value</t>
  </si>
  <si>
    <t>Example:</t>
  </si>
  <si>
    <t>603-MFR-25FBF52-10R2 = 10.2Ω</t>
  </si>
  <si>
    <t>603-MFR-25FBF52-110R = 110Ω</t>
  </si>
  <si>
    <t>603-MFR-25FBF52-1K = 1KΩ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</si>
</sst>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"/>
  </numFmts>
  <fonts count="3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4.57421875" style="0" customWidth="1"/>
    <col min="2" max="2" width="12.7109375" style="0" customWidth="1"/>
    <col min="3" max="16384" width="11.57421875" style="0" customWidth="1"/>
  </cols>
  <sheetData>
    <row r="1" ht="12.75">
      <c r="A1" s="1" t="s">
        <v>0</v>
      </c>
    </row>
    <row r="3" spans="1:2" ht="12.75">
      <c r="A3" t="s">
        <v>1</v>
      </c>
      <c r="B3" s="2">
        <v>1000</v>
      </c>
    </row>
    <row r="5" spans="1:3" ht="12.75">
      <c r="A5" s="3" t="s">
        <v>2</v>
      </c>
      <c r="B5" s="3" t="s">
        <v>3</v>
      </c>
      <c r="C5" s="3" t="s">
        <v>4</v>
      </c>
    </row>
    <row r="7" spans="1:3" ht="12.75">
      <c r="A7" s="2">
        <v>10</v>
      </c>
      <c r="B7" s="4">
        <f aca="true" t="shared" si="0" ref="B7:B20">IF(C7&lt;(ROUND(10^(INT(96*LOG10(C7))/96),2-INT(LOG10(C7)))+ROUND(10^(INT(96*LOG10(C7)+1)/96),2-INT(LOG10(C7))))/2,ROUND(10^(INT(96*LOG10(C7))/96),2-INT(LOG10(C7))),ROUND(10^(INT(96*LOG10(C7)+1)/96),2-INT(LOG10(C7))))</f>
        <v>10.2</v>
      </c>
      <c r="C7" s="5">
        <f aca="true" t="shared" si="1" ref="C7:C20">1/((1/A7)-(1/$B$3))</f>
        <v>10.1010101010101</v>
      </c>
    </row>
    <row r="8" spans="1:3" ht="12.75">
      <c r="A8" s="2">
        <v>20</v>
      </c>
      <c r="B8" s="4">
        <f t="shared" si="0"/>
        <v>20.5</v>
      </c>
      <c r="C8" s="5">
        <f t="shared" si="1"/>
        <v>20.408163265306122</v>
      </c>
    </row>
    <row r="9" spans="1:3" ht="12.75">
      <c r="A9" s="2">
        <v>30</v>
      </c>
      <c r="B9" s="4">
        <f t="shared" si="0"/>
        <v>30.9</v>
      </c>
      <c r="C9" s="5">
        <f t="shared" si="1"/>
        <v>30.927835051546392</v>
      </c>
    </row>
    <row r="10" spans="1:3" ht="12.75">
      <c r="A10" s="2">
        <v>40</v>
      </c>
      <c r="B10" s="4">
        <f t="shared" si="0"/>
        <v>41.2</v>
      </c>
      <c r="C10" s="5">
        <f t="shared" si="1"/>
        <v>41.666666666666664</v>
      </c>
    </row>
    <row r="11" spans="1:3" ht="12.75">
      <c r="A11" s="2">
        <v>50</v>
      </c>
      <c r="B11" s="4">
        <f t="shared" si="0"/>
        <v>52.3</v>
      </c>
      <c r="C11" s="5">
        <f t="shared" si="1"/>
        <v>52.631578947368425</v>
      </c>
    </row>
    <row r="12" spans="1:3" ht="12.75">
      <c r="A12" s="2">
        <v>60</v>
      </c>
      <c r="B12" s="4">
        <f t="shared" si="0"/>
        <v>63.4</v>
      </c>
      <c r="C12" s="5">
        <f t="shared" si="1"/>
        <v>63.829787234042556</v>
      </c>
    </row>
    <row r="13" spans="1:3" ht="12.75">
      <c r="A13" s="2">
        <v>70</v>
      </c>
      <c r="B13" s="4">
        <f t="shared" si="0"/>
        <v>75</v>
      </c>
      <c r="C13" s="5">
        <f t="shared" si="1"/>
        <v>75.26881720430107</v>
      </c>
    </row>
    <row r="14" spans="1:3" ht="12.75">
      <c r="A14" s="2">
        <v>80</v>
      </c>
      <c r="B14" s="4">
        <f t="shared" si="0"/>
        <v>86.6</v>
      </c>
      <c r="C14" s="5">
        <f t="shared" si="1"/>
        <v>86.95652173913044</v>
      </c>
    </row>
    <row r="15" spans="1:3" ht="12.75">
      <c r="A15" s="2">
        <v>100</v>
      </c>
      <c r="B15" s="6">
        <f t="shared" si="0"/>
        <v>110</v>
      </c>
      <c r="C15" s="5">
        <f t="shared" si="1"/>
        <v>111.1111111111111</v>
      </c>
    </row>
    <row r="16" spans="1:3" ht="12.75">
      <c r="A16" s="2">
        <v>150</v>
      </c>
      <c r="B16" s="6">
        <f t="shared" si="0"/>
        <v>178</v>
      </c>
      <c r="C16" s="5">
        <f t="shared" si="1"/>
        <v>176.47058823529412</v>
      </c>
    </row>
    <row r="17" spans="1:3" ht="12.75">
      <c r="A17" s="2">
        <v>200</v>
      </c>
      <c r="B17" s="6">
        <f t="shared" si="0"/>
        <v>249</v>
      </c>
      <c r="C17" s="5">
        <f t="shared" si="1"/>
        <v>250</v>
      </c>
    </row>
    <row r="18" spans="1:3" ht="12.75">
      <c r="A18" s="2">
        <v>300</v>
      </c>
      <c r="B18" s="6">
        <f t="shared" si="0"/>
        <v>432</v>
      </c>
      <c r="C18" s="5">
        <f t="shared" si="1"/>
        <v>428.57142857142856</v>
      </c>
    </row>
    <row r="19" spans="1:3" ht="12.75">
      <c r="A19" s="2">
        <v>400</v>
      </c>
      <c r="B19" s="6">
        <f t="shared" si="0"/>
        <v>665</v>
      </c>
      <c r="C19" s="5">
        <f t="shared" si="1"/>
        <v>666.6666666666666</v>
      </c>
    </row>
    <row r="20" spans="1:3" ht="12.75">
      <c r="A20" s="2">
        <v>500</v>
      </c>
      <c r="B20" s="6">
        <f t="shared" si="0"/>
        <v>1000</v>
      </c>
      <c r="C20" s="5">
        <f t="shared" si="1"/>
        <v>1000</v>
      </c>
    </row>
    <row r="21" spans="1:3" ht="13.5">
      <c r="A21" s="3">
        <v>1000</v>
      </c>
      <c r="B21" s="3" t="s">
        <v>5</v>
      </c>
      <c r="C21" s="7" t="s">
        <v>6</v>
      </c>
    </row>
    <row r="24" ht="12.75">
      <c r="A24" t="s">
        <v>7</v>
      </c>
    </row>
    <row r="25" ht="12.75">
      <c r="A25" t="s">
        <v>8</v>
      </c>
    </row>
    <row r="26" ht="12.75">
      <c r="A26" t="s">
        <v>9</v>
      </c>
    </row>
    <row r="27" ht="12.75">
      <c r="A27" t="s">
        <v>10</v>
      </c>
    </row>
    <row r="28" ht="12.75">
      <c r="A28" t="s">
        <v>11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2023-01-29T20:32:03Z</dcterms:created>
  <dcterms:modified xsi:type="dcterms:W3CDTF">2023-01-29T21:30:41Z</dcterms:modified>
  <cp:category/>
  <cp:version/>
  <cp:contentType/>
  <cp:contentStatus/>
  <cp:revision>4</cp:revision>
</cp:coreProperties>
</file>